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\\haywood.local\shared\CO\FinanceAdmin\Leanna and Nathan\Leanna and Nathan\BUDGET DATA\BUDGET DATA FY 2020-21\"/>
    </mc:Choice>
  </mc:AlternateContent>
  <xr:revisionPtr revIDLastSave="0" documentId="13_ncr:1_{08E48E7C-E0F9-4CBD-8C7F-C40FBF9AA97C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C47" i="1"/>
  <c r="C27" i="1"/>
  <c r="C19" i="1"/>
  <c r="C13" i="1"/>
  <c r="C36" i="1" l="1"/>
  <c r="C98" i="1"/>
  <c r="C90" i="1"/>
  <c r="C82" i="1"/>
  <c r="C75" i="1"/>
  <c r="C61" i="1"/>
  <c r="C53" i="1"/>
</calcChain>
</file>

<file path=xl/sharedStrings.xml><?xml version="1.0" encoding="utf-8"?>
<sst xmlns="http://schemas.openxmlformats.org/spreadsheetml/2006/main" count="102" uniqueCount="42">
  <si>
    <t>HAYWOOD COUNTY SCHOOLS</t>
  </si>
  <si>
    <r>
      <t>BE IT RESOLVED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by the Board of Education of the Haywood County Consolidated Schools:</t>
    </r>
  </si>
  <si>
    <t>Instructional Services</t>
  </si>
  <si>
    <t>System-Wide Support Services</t>
  </si>
  <si>
    <t>Ancillary Services</t>
  </si>
  <si>
    <t>Purpose</t>
  </si>
  <si>
    <t>Description</t>
  </si>
  <si>
    <t xml:space="preserve">Beginning Budget </t>
  </si>
  <si>
    <t>State Public School Fund Revenue</t>
  </si>
  <si>
    <t>TOTAL</t>
  </si>
  <si>
    <t>Non-Programmed Charges</t>
  </si>
  <si>
    <t>Federal Grants Allotted Through NCDPI</t>
  </si>
  <si>
    <r>
      <t xml:space="preserve">Section 13 - </t>
    </r>
    <r>
      <rPr>
        <sz val="11"/>
        <color theme="1"/>
        <rFont val="Times New Roman"/>
        <family val="1"/>
      </rPr>
      <t>All appropriations shall be paid first from revenues restricted as to use, and second from general unrestricted revenues.</t>
    </r>
  </si>
  <si>
    <r>
      <t xml:space="preserve">Section 14 - </t>
    </r>
    <r>
      <rPr>
        <sz val="11"/>
        <color theme="1"/>
        <rFont val="Times New Roman"/>
        <family val="1"/>
      </rPr>
      <t>The superintendent is hereby authorized to transfer appropriations within a fund under the following conditions:</t>
    </r>
  </si>
  <si>
    <r>
      <t xml:space="preserve">Section 15 - </t>
    </r>
    <r>
      <rPr>
        <sz val="11.5"/>
        <color theme="1"/>
        <rFont val="Times New Roman"/>
        <family val="1"/>
      </rPr>
      <t>Within five days after adoption, copies will be filed with the superintendent and the school finance officer.</t>
    </r>
  </si>
  <si>
    <t>Chairman, Board of Education</t>
  </si>
  <si>
    <t>Secretary, Board of Education</t>
  </si>
  <si>
    <t>Capital Outlay</t>
  </si>
  <si>
    <t>County Appropriation</t>
  </si>
  <si>
    <t>State and Federal Revenues</t>
  </si>
  <si>
    <t>Local and Other Revenues</t>
  </si>
  <si>
    <t>Fines and Forfeitures</t>
  </si>
  <si>
    <t>ABC Revenues</t>
  </si>
  <si>
    <t>Fund Balance Appropriated</t>
  </si>
  <si>
    <t>a.  Amounts may not be transferred between funds.</t>
  </si>
  <si>
    <t>b.  Amounts may not be transferred from any contingency appropriation within a fund without a report to and approved by the Board of Education</t>
  </si>
  <si>
    <t>FISCAL YEAR 2020-2021</t>
  </si>
  <si>
    <r>
      <t>Section 1</t>
    </r>
    <r>
      <rPr>
        <sz val="11"/>
        <color theme="1"/>
        <rFont val="Times New Roman"/>
        <family val="1"/>
      </rPr>
      <t xml:space="preserve"> – The following amounts are hereby appropriated to support operation of the school administrative unit in the </t>
    </r>
    <r>
      <rPr>
        <b/>
        <sz val="11"/>
        <color theme="1"/>
        <rFont val="Times New Roman"/>
        <family val="1"/>
      </rPr>
      <t>State Public School Fund</t>
    </r>
    <r>
      <rPr>
        <sz val="11"/>
        <color theme="1"/>
        <rFont val="Times New Roman"/>
        <family val="1"/>
      </rPr>
      <t xml:space="preserve"> for the fiscal year beginning July 1, 2020 and ending June 30, 2021.</t>
    </r>
  </si>
  <si>
    <r>
      <t>Section 3</t>
    </r>
    <r>
      <rPr>
        <sz val="11"/>
        <color theme="1"/>
        <rFont val="Times New Roman"/>
        <family val="1"/>
      </rPr>
      <t xml:space="preserve"> - The following amounts are hereby appropriated for the operation of the local education agency in the </t>
    </r>
    <r>
      <rPr>
        <b/>
        <sz val="11"/>
        <color theme="1"/>
        <rFont val="Times New Roman"/>
        <family val="1"/>
      </rPr>
      <t xml:space="preserve">Local Current Expense Fund </t>
    </r>
    <r>
      <rPr>
        <sz val="11"/>
        <color theme="1"/>
        <rFont val="Times New Roman"/>
        <family val="1"/>
      </rPr>
      <t>for the fiscal year beginning July 1, 2020, and ending June 30, 2021</t>
    </r>
  </si>
  <si>
    <r>
      <rPr>
        <b/>
        <sz val="11"/>
        <color theme="1"/>
        <rFont val="Times New Roman"/>
        <family val="1"/>
      </rPr>
      <t>Section 4</t>
    </r>
    <r>
      <rPr>
        <sz val="11"/>
        <color theme="1"/>
        <rFont val="Times New Roman"/>
        <family val="1"/>
      </rPr>
      <t xml:space="preserve"> - The following revenues are estimated to be available to the </t>
    </r>
    <r>
      <rPr>
        <b/>
        <sz val="11"/>
        <color theme="1"/>
        <rFont val="Times New Roman"/>
        <family val="1"/>
      </rPr>
      <t>Local Current Expense Fund</t>
    </r>
    <r>
      <rPr>
        <sz val="11"/>
        <color theme="1"/>
        <rFont val="Times New Roman"/>
        <family val="1"/>
      </rPr>
      <t xml:space="preserve"> for the fiscal year beginning July 1, 2020, and ending June 30, 2021:</t>
    </r>
  </si>
  <si>
    <r>
      <t xml:space="preserve">Section 5 - </t>
    </r>
    <r>
      <rPr>
        <sz val="11"/>
        <color theme="1"/>
        <rFont val="Times New Roman"/>
        <family val="1"/>
      </rPr>
      <t xml:space="preserve">The following amounts are hereby appropriated for the operation of the local education agency in the </t>
    </r>
    <r>
      <rPr>
        <b/>
        <sz val="11"/>
        <color theme="1"/>
        <rFont val="Times New Roman"/>
        <family val="1"/>
      </rPr>
      <t xml:space="preserve">Federal Grants Fund </t>
    </r>
    <r>
      <rPr>
        <sz val="11"/>
        <color theme="1"/>
        <rFont val="Times New Roman"/>
        <family val="1"/>
      </rPr>
      <t>for the fiscal year beginning July 1, 2020, and ending June 30, 2021:</t>
    </r>
  </si>
  <si>
    <r>
      <t xml:space="preserve">Section 6 - </t>
    </r>
    <r>
      <rPr>
        <sz val="11"/>
        <color theme="1"/>
        <rFont val="Times New Roman"/>
        <family val="1"/>
      </rPr>
      <t xml:space="preserve">The following revenues are estimated to be available to the </t>
    </r>
    <r>
      <rPr>
        <b/>
        <sz val="11"/>
        <color theme="1"/>
        <rFont val="Times New Roman"/>
        <family val="1"/>
      </rPr>
      <t>Federal Grants Fund</t>
    </r>
    <r>
      <rPr>
        <sz val="11"/>
        <color theme="1"/>
        <rFont val="Times New Roman"/>
        <family val="1"/>
      </rPr>
      <t xml:space="preserve"> for the fiscal year beginning July 1, 2020 and ending June 30, 2021:</t>
    </r>
  </si>
  <si>
    <r>
      <t xml:space="preserve">Section 7 - </t>
    </r>
    <r>
      <rPr>
        <sz val="11"/>
        <color theme="1"/>
        <rFont val="Times New Roman"/>
        <family val="1"/>
      </rPr>
      <t xml:space="preserve">The following amounts are hereby appropriated for the operation of the local education agency in the </t>
    </r>
    <r>
      <rPr>
        <b/>
        <sz val="11"/>
        <color theme="1"/>
        <rFont val="Times New Roman"/>
        <family val="1"/>
      </rPr>
      <t xml:space="preserve">Capital Outlay Fund </t>
    </r>
    <r>
      <rPr>
        <sz val="11"/>
        <color theme="1"/>
        <rFont val="Times New Roman"/>
        <family val="1"/>
      </rPr>
      <t>for the fiscal year beginning July 1, 2020, and ending June 30, 2021:</t>
    </r>
  </si>
  <si>
    <r>
      <t xml:space="preserve">Section 8 - </t>
    </r>
    <r>
      <rPr>
        <sz val="11"/>
        <color theme="1"/>
        <rFont val="Times New Roman"/>
        <family val="1"/>
      </rPr>
      <t xml:space="preserve">The following revenues are estimated to be available to the </t>
    </r>
    <r>
      <rPr>
        <b/>
        <sz val="11"/>
        <color theme="1"/>
        <rFont val="Times New Roman"/>
        <family val="1"/>
      </rPr>
      <t xml:space="preserve">Capital Outlay Fund </t>
    </r>
    <r>
      <rPr>
        <sz val="11"/>
        <color theme="1"/>
        <rFont val="Times New Roman"/>
        <family val="1"/>
      </rPr>
      <t>for the fiscal year beginning July 1, 2020, and ending June 30, 2021:</t>
    </r>
  </si>
  <si>
    <t>Lottery</t>
  </si>
  <si>
    <r>
      <t xml:space="preserve">Section 9 - </t>
    </r>
    <r>
      <rPr>
        <sz val="11"/>
        <color theme="1"/>
        <rFont val="Times New Roman"/>
        <family val="1"/>
      </rPr>
      <t xml:space="preserve">The following amounts are hereby appropriated for operation of the local education agency in the </t>
    </r>
    <r>
      <rPr>
        <b/>
        <sz val="11"/>
        <color theme="1"/>
        <rFont val="Times New Roman"/>
        <family val="1"/>
      </rPr>
      <t>Child Nutrition Fund</t>
    </r>
    <r>
      <rPr>
        <sz val="11"/>
        <color theme="1"/>
        <rFont val="Times New Roman"/>
        <family val="1"/>
      </rPr>
      <t xml:space="preserve"> for the fiscal year beginning July 1, 2020 and ending June 30, 2021:</t>
    </r>
  </si>
  <si>
    <r>
      <t xml:space="preserve">Section 10 - </t>
    </r>
    <r>
      <rPr>
        <sz val="11"/>
        <color theme="1"/>
        <rFont val="Times New Roman"/>
        <family val="1"/>
      </rPr>
      <t>The following revenues are estimated to be available to the</t>
    </r>
    <r>
      <rPr>
        <b/>
        <sz val="11"/>
        <color theme="1"/>
        <rFont val="Times New Roman"/>
        <family val="1"/>
      </rPr>
      <t xml:space="preserve"> Child Nutrition Fund </t>
    </r>
    <r>
      <rPr>
        <sz val="11"/>
        <color theme="1"/>
        <rFont val="Times New Roman"/>
        <family val="1"/>
      </rPr>
      <t>for the fiscal year beginning July 1, 2020, and ending June 30, 2021:</t>
    </r>
  </si>
  <si>
    <r>
      <t xml:space="preserve">Section 11 - </t>
    </r>
    <r>
      <rPr>
        <sz val="11"/>
        <color theme="1"/>
        <rFont val="Times New Roman"/>
        <family val="1"/>
      </rPr>
      <t xml:space="preserve">The following amounts are hereby appropriated for operation of the local education agency in the </t>
    </r>
    <r>
      <rPr>
        <b/>
        <sz val="11"/>
        <color theme="1"/>
        <rFont val="Times New Roman"/>
        <family val="1"/>
      </rPr>
      <t>Other Specific Revenue Fund</t>
    </r>
    <r>
      <rPr>
        <sz val="11"/>
        <color theme="1"/>
        <rFont val="Times New Roman"/>
        <family val="1"/>
      </rPr>
      <t xml:space="preserve"> for the fiscal year beginning July 1, 2020 and ending June 30, 2021:</t>
    </r>
  </si>
  <si>
    <r>
      <t xml:space="preserve">Section 12 - </t>
    </r>
    <r>
      <rPr>
        <sz val="11"/>
        <color theme="1"/>
        <rFont val="Times New Roman"/>
        <family val="1"/>
      </rPr>
      <t>The following revenues are estimated to be available to the</t>
    </r>
    <r>
      <rPr>
        <b/>
        <sz val="11"/>
        <color theme="1"/>
        <rFont val="Times New Roman"/>
        <family val="1"/>
      </rPr>
      <t xml:space="preserve"> Other Specific Revenue Fund </t>
    </r>
    <r>
      <rPr>
        <sz val="11"/>
        <color theme="1"/>
        <rFont val="Times New Roman"/>
        <family val="1"/>
      </rPr>
      <t>for the fiscal year beginning July 1, 2020 and ending June 30, 2021:</t>
    </r>
  </si>
  <si>
    <t>BUDGET RESOLUTION (Amended)</t>
  </si>
  <si>
    <r>
      <t xml:space="preserve">Section 2 - </t>
    </r>
    <r>
      <rPr>
        <sz val="11"/>
        <color theme="1"/>
        <rFont val="Times New Roman"/>
        <family val="1"/>
      </rPr>
      <t xml:space="preserve">The following revenues are estimated to be available to the </t>
    </r>
    <r>
      <rPr>
        <b/>
        <sz val="11"/>
        <color theme="1"/>
        <rFont val="Times New Roman"/>
        <family val="1"/>
      </rPr>
      <t xml:space="preserve">State Public School Fund </t>
    </r>
    <r>
      <rPr>
        <sz val="11"/>
        <color theme="1"/>
        <rFont val="Times New Roman"/>
        <family val="1"/>
      </rPr>
      <t>for the fiscal year beginning July 1, 2020 and ending June 30, 2021:</t>
    </r>
  </si>
  <si>
    <t>Adopted this 12th day of October,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</si>
</sst>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/>
    <xf numFmtId="0" fontId="3" fillId="0" borderId="0" xfId="0" applyFont="1" applyBorder="1"/>
    <xf numFmtId="8" fontId="3" fillId="0" borderId="0" xfId="0" applyNumberFormat="1" applyFont="1" applyBorder="1"/>
    <xf numFmtId="8" fontId="3" fillId="0" borderId="1" xfId="0" applyNumberFormat="1" applyFont="1" applyBorder="1"/>
    <xf numFmtId="0" fontId="3" fillId="0" borderId="0" xfId="0" applyFont="1" applyBorder="1" applyAlignment="1"/>
    <xf numFmtId="0" fontId="2" fillId="0" borderId="0" xfId="0" applyFont="1" applyAlignment="1">
      <alignment horizontal="right"/>
    </xf>
    <xf numFmtId="8" fontId="4" fillId="0" borderId="0" xfId="0" applyNumberFormat="1" applyFont="1" applyBorder="1"/>
    <xf numFmtId="0" fontId="2" fillId="0" borderId="0" xfId="0" applyFont="1" applyFill="1" applyBorder="1" applyAlignment="1"/>
    <xf numFmtId="8" fontId="5" fillId="0" borderId="0" xfId="0" applyNumberFormat="1" applyFont="1" applyFill="1" applyBorder="1"/>
    <xf numFmtId="8" fontId="4" fillId="0" borderId="1" xfId="0" applyNumberFormat="1" applyFont="1" applyBorder="1"/>
    <xf numFmtId="8" fontId="5" fillId="0" borderId="2" xfId="0" applyNumberFormat="1" applyFont="1" applyFill="1" applyBorder="1"/>
    <xf numFmtId="8" fontId="4" fillId="0" borderId="1" xfId="0" applyNumberFormat="1" applyFont="1" applyFill="1" applyBorder="1"/>
    <xf numFmtId="0" fontId="3" fillId="0" borderId="0" xfId="0" applyFont="1" applyAlignment="1">
      <alignment horizontal="left" vertical="center" indent="10"/>
    </xf>
    <xf numFmtId="8" fontId="2" fillId="0" borderId="0" xfId="0" applyNumberFormat="1" applyFont="1"/>
    <xf numFmtId="0" fontId="1" fillId="0" borderId="0" xfId="0" applyFont="1" applyAlignment="1">
      <alignment horizontal="left" vertical="center"/>
    </xf>
    <xf numFmtId="0" fontId="3" fillId="0" borderId="3" xfId="0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2" fillId="0" borderId="0" xfId="0" applyNumberFormat="1" applyFont="1" applyBorder="1"/>
    <xf numFmtId="164" fontId="3" fillId="0" borderId="0" xfId="0" applyNumberFormat="1" applyFont="1" applyBorder="1"/>
    <xf numFmtId="164" fontId="2" fillId="0" borderId="0" xfId="0" applyNumberFormat="1" applyFont="1"/>
    <xf numFmtId="8" fontId="5" fillId="0" borderId="0" xfId="0" applyNumberFormat="1" applyFont="1" applyBorder="1"/>
    <xf numFmtId="8" fontId="2" fillId="0" borderId="0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4" xfId="0" applyFont="1" applyBorder="1" applyAlignment="1"/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4"/>
  <sheetViews>
    <sheetView tabSelected="1" zoomScale="140" zoomScaleNormal="140" workbookViewId="0">
      <selection activeCell="C108" sqref="C108:F108"/>
    </sheetView>
  </sheetViews>
  <sheetFormatPr defaultRowHeight="15" x14ac:dyDescent="0.25"/>
  <cols>
    <col min="1" max="1" width="8.7109375" style="5" bestFit="1" customWidth="1"/>
    <col min="2" max="2" width="31.28515625" style="5" customWidth="1"/>
    <col min="3" max="3" width="17.28515625" style="5" bestFit="1" customWidth="1"/>
    <col min="4" max="5" width="9.140625" style="5"/>
    <col min="6" max="6" width="11" style="5" customWidth="1"/>
    <col min="7" max="16384" width="9.140625" style="5"/>
  </cols>
  <sheetData>
    <row r="1" spans="1:6" x14ac:dyDescent="0.25">
      <c r="A1" s="32" t="s">
        <v>0</v>
      </c>
      <c r="B1" s="32"/>
      <c r="C1" s="32"/>
      <c r="D1" s="32"/>
      <c r="E1" s="32"/>
      <c r="F1" s="32"/>
    </row>
    <row r="2" spans="1:6" x14ac:dyDescent="0.25">
      <c r="A2" s="32" t="s">
        <v>26</v>
      </c>
      <c r="B2" s="32"/>
      <c r="C2" s="32"/>
      <c r="D2" s="32"/>
      <c r="E2" s="32"/>
      <c r="F2" s="32"/>
    </row>
    <row r="3" spans="1:6" x14ac:dyDescent="0.25">
      <c r="A3" s="32" t="s">
        <v>39</v>
      </c>
      <c r="B3" s="32"/>
      <c r="C3" s="32"/>
      <c r="D3" s="32"/>
      <c r="E3" s="32"/>
      <c r="F3" s="32"/>
    </row>
    <row r="4" spans="1:6" x14ac:dyDescent="0.25">
      <c r="A4" s="1"/>
    </row>
    <row r="5" spans="1:6" x14ac:dyDescent="0.25">
      <c r="A5" s="23" t="s">
        <v>1</v>
      </c>
      <c r="B5" s="23"/>
      <c r="C5" s="23"/>
      <c r="D5" s="6"/>
      <c r="E5" s="6"/>
      <c r="F5" s="6"/>
    </row>
    <row r="6" spans="1:6" x14ac:dyDescent="0.25">
      <c r="A6" s="2"/>
    </row>
    <row r="7" spans="1:6" ht="50.25" customHeight="1" x14ac:dyDescent="0.25">
      <c r="A7" s="34" t="s">
        <v>27</v>
      </c>
      <c r="B7" s="34"/>
      <c r="C7" s="34"/>
      <c r="D7" s="34"/>
      <c r="E7" s="34"/>
      <c r="F7" s="34"/>
    </row>
    <row r="8" spans="1:6" x14ac:dyDescent="0.25">
      <c r="A8" s="6"/>
      <c r="B8" s="7"/>
      <c r="C8" s="6"/>
    </row>
    <row r="9" spans="1:6" x14ac:dyDescent="0.25">
      <c r="A9" s="9" t="s">
        <v>5</v>
      </c>
      <c r="B9" s="8" t="s">
        <v>6</v>
      </c>
      <c r="C9" s="9" t="s">
        <v>7</v>
      </c>
    </row>
    <row r="10" spans="1:6" x14ac:dyDescent="0.25">
      <c r="A10" s="10">
        <v>5000</v>
      </c>
      <c r="B10" s="10" t="s">
        <v>2</v>
      </c>
      <c r="C10" s="11">
        <v>41934641.93</v>
      </c>
    </row>
    <row r="11" spans="1:6" x14ac:dyDescent="0.25">
      <c r="A11" s="10">
        <v>6000</v>
      </c>
      <c r="B11" s="10" t="s">
        <v>3</v>
      </c>
      <c r="C11" s="11">
        <v>4063920.16</v>
      </c>
    </row>
    <row r="12" spans="1:6" ht="15.75" thickBot="1" x14ac:dyDescent="0.3">
      <c r="A12" s="10">
        <v>7000</v>
      </c>
      <c r="B12" s="10" t="s">
        <v>4</v>
      </c>
      <c r="C12" s="12">
        <v>405695.91</v>
      </c>
    </row>
    <row r="13" spans="1:6" ht="15.75" thickTop="1" x14ac:dyDescent="0.25">
      <c r="A13" s="13"/>
      <c r="B13" s="14" t="s">
        <v>9</v>
      </c>
      <c r="C13" s="31">
        <f>SUM(C10:C12)</f>
        <v>46404258</v>
      </c>
    </row>
    <row r="14" spans="1:6" x14ac:dyDescent="0.25">
      <c r="A14" s="13"/>
      <c r="B14" s="13"/>
      <c r="C14" s="11"/>
    </row>
    <row r="15" spans="1:6" ht="37.5" customHeight="1" x14ac:dyDescent="0.25">
      <c r="A15" s="33" t="s">
        <v>40</v>
      </c>
      <c r="B15" s="33"/>
      <c r="C15" s="33"/>
      <c r="D15" s="33"/>
      <c r="E15" s="33"/>
      <c r="F15" s="33"/>
    </row>
    <row r="16" spans="1:6" x14ac:dyDescent="0.25">
      <c r="A16" s="13"/>
      <c r="B16" s="13"/>
      <c r="C16" s="11"/>
    </row>
    <row r="17" spans="1:6" x14ac:dyDescent="0.25">
      <c r="A17" s="9" t="s">
        <v>5</v>
      </c>
      <c r="B17" s="8" t="s">
        <v>6</v>
      </c>
      <c r="C17" s="9" t="s">
        <v>7</v>
      </c>
    </row>
    <row r="18" spans="1:6" ht="15.75" thickBot="1" x14ac:dyDescent="0.3">
      <c r="A18" s="10">
        <v>3000</v>
      </c>
      <c r="B18" s="5" t="s">
        <v>8</v>
      </c>
      <c r="C18" s="12">
        <v>46404258</v>
      </c>
    </row>
    <row r="19" spans="1:6" ht="15.75" thickTop="1" x14ac:dyDescent="0.25">
      <c r="A19" s="13"/>
      <c r="B19" s="14" t="s">
        <v>9</v>
      </c>
      <c r="C19" s="31">
        <f>SUM(C18)</f>
        <v>46404258</v>
      </c>
    </row>
    <row r="21" spans="1:6" ht="43.5" customHeight="1" x14ac:dyDescent="0.25">
      <c r="A21" s="34" t="s">
        <v>28</v>
      </c>
      <c r="B21" s="34"/>
      <c r="C21" s="34"/>
      <c r="D21" s="34"/>
      <c r="E21" s="34"/>
      <c r="F21" s="34"/>
    </row>
    <row r="22" spans="1:6" x14ac:dyDescent="0.25">
      <c r="A22" s="9" t="s">
        <v>5</v>
      </c>
      <c r="B22" s="8" t="s">
        <v>6</v>
      </c>
      <c r="C22" s="9" t="s">
        <v>7</v>
      </c>
    </row>
    <row r="23" spans="1:6" x14ac:dyDescent="0.25">
      <c r="A23" s="10">
        <v>5000</v>
      </c>
      <c r="B23" s="10" t="s">
        <v>2</v>
      </c>
      <c r="C23" s="15">
        <v>8869374.8599999994</v>
      </c>
    </row>
    <row r="24" spans="1:6" x14ac:dyDescent="0.25">
      <c r="A24" s="10">
        <v>6000</v>
      </c>
      <c r="B24" s="10" t="s">
        <v>3</v>
      </c>
      <c r="C24" s="15">
        <v>7334695.9299999997</v>
      </c>
    </row>
    <row r="25" spans="1:6" x14ac:dyDescent="0.25">
      <c r="A25" s="10">
        <v>7000</v>
      </c>
      <c r="B25" s="10" t="s">
        <v>4</v>
      </c>
      <c r="C25" s="15">
        <v>71777.009999999995</v>
      </c>
    </row>
    <row r="26" spans="1:6" ht="15.75" thickBot="1" x14ac:dyDescent="0.3">
      <c r="A26" s="10">
        <v>8000</v>
      </c>
      <c r="B26" s="10" t="s">
        <v>10</v>
      </c>
      <c r="C26" s="18">
        <v>810000</v>
      </c>
    </row>
    <row r="27" spans="1:6" ht="15.75" thickTop="1" x14ac:dyDescent="0.25">
      <c r="A27" s="16"/>
      <c r="B27" s="14" t="s">
        <v>9</v>
      </c>
      <c r="C27" s="17">
        <f>SUM(C23:C26)</f>
        <v>17085847.799999997</v>
      </c>
    </row>
    <row r="29" spans="1:6" ht="45" customHeight="1" x14ac:dyDescent="0.25">
      <c r="A29" s="35" t="s">
        <v>29</v>
      </c>
      <c r="B29" s="35"/>
      <c r="C29" s="35"/>
      <c r="D29" s="35"/>
      <c r="E29" s="35"/>
      <c r="F29" s="35"/>
    </row>
    <row r="30" spans="1:6" x14ac:dyDescent="0.25">
      <c r="A30" s="4"/>
      <c r="B30" s="4"/>
      <c r="C30" s="4"/>
      <c r="D30" s="4"/>
      <c r="E30" s="4"/>
    </row>
    <row r="31" spans="1:6" x14ac:dyDescent="0.25">
      <c r="A31" s="9" t="s">
        <v>5</v>
      </c>
      <c r="B31" s="8" t="s">
        <v>6</v>
      </c>
      <c r="C31" s="9" t="s">
        <v>7</v>
      </c>
    </row>
    <row r="32" spans="1:6" x14ac:dyDescent="0.25">
      <c r="A32" s="5">
        <v>4000</v>
      </c>
      <c r="B32" s="5" t="s">
        <v>18</v>
      </c>
      <c r="C32" s="25">
        <v>16681847.800000001</v>
      </c>
    </row>
    <row r="33" spans="1:6" x14ac:dyDescent="0.25">
      <c r="B33" s="5" t="s">
        <v>21</v>
      </c>
      <c r="C33" s="25">
        <v>390000</v>
      </c>
    </row>
    <row r="34" spans="1:6" x14ac:dyDescent="0.25">
      <c r="B34" s="5" t="s">
        <v>22</v>
      </c>
      <c r="C34" s="25">
        <v>14000</v>
      </c>
    </row>
    <row r="35" spans="1:6" ht="15.75" thickBot="1" x14ac:dyDescent="0.3">
      <c r="B35" s="5" t="s">
        <v>23</v>
      </c>
      <c r="C35" s="26">
        <v>0</v>
      </c>
    </row>
    <row r="36" spans="1:6" ht="15.75" thickTop="1" x14ac:dyDescent="0.25">
      <c r="B36" s="14" t="s">
        <v>9</v>
      </c>
      <c r="C36" s="29">
        <f>SUM(C32:C35)</f>
        <v>17085847.800000001</v>
      </c>
    </row>
    <row r="37" spans="1:6" x14ac:dyDescent="0.25">
      <c r="C37" s="29"/>
    </row>
    <row r="38" spans="1:6" x14ac:dyDescent="0.25">
      <c r="C38" s="29"/>
    </row>
    <row r="40" spans="1:6" ht="43.5" customHeight="1" x14ac:dyDescent="0.25">
      <c r="A40" s="34" t="s">
        <v>30</v>
      </c>
      <c r="B40" s="34"/>
      <c r="C40" s="34"/>
      <c r="D40" s="34"/>
      <c r="E40" s="34"/>
      <c r="F40" s="34"/>
    </row>
    <row r="41" spans="1:6" x14ac:dyDescent="0.25">
      <c r="A41" s="3"/>
      <c r="B41" s="3"/>
      <c r="C41" s="3"/>
      <c r="D41" s="3"/>
      <c r="E41" s="3"/>
    </row>
    <row r="42" spans="1:6" x14ac:dyDescent="0.25">
      <c r="A42" s="9" t="s">
        <v>5</v>
      </c>
      <c r="B42" s="8" t="s">
        <v>6</v>
      </c>
      <c r="C42" s="9" t="s">
        <v>7</v>
      </c>
    </row>
    <row r="43" spans="1:6" x14ac:dyDescent="0.25">
      <c r="A43" s="10">
        <v>5000</v>
      </c>
      <c r="B43" s="10" t="s">
        <v>2</v>
      </c>
      <c r="C43" s="15">
        <v>1487445.97</v>
      </c>
    </row>
    <row r="44" spans="1:6" x14ac:dyDescent="0.25">
      <c r="A44" s="10">
        <v>6000</v>
      </c>
      <c r="B44" s="10" t="s">
        <v>3</v>
      </c>
      <c r="C44" s="15">
        <v>295860.88</v>
      </c>
    </row>
    <row r="45" spans="1:6" x14ac:dyDescent="0.25">
      <c r="A45" s="10">
        <v>7000</v>
      </c>
      <c r="B45" s="10" t="s">
        <v>4</v>
      </c>
      <c r="C45" s="15">
        <v>26645.85</v>
      </c>
    </row>
    <row r="46" spans="1:6" ht="15.75" thickBot="1" x14ac:dyDescent="0.3">
      <c r="A46" s="10">
        <v>8000</v>
      </c>
      <c r="B46" s="10" t="s">
        <v>10</v>
      </c>
      <c r="C46" s="18">
        <v>84061.69</v>
      </c>
    </row>
    <row r="47" spans="1:6" ht="15.75" thickTop="1" x14ac:dyDescent="0.25">
      <c r="B47" s="14" t="s">
        <v>9</v>
      </c>
      <c r="C47" s="19">
        <f>SUM(C43:C46)</f>
        <v>1894014.3900000001</v>
      </c>
    </row>
    <row r="49" spans="1:6" ht="31.5" customHeight="1" x14ac:dyDescent="0.25">
      <c r="A49" s="34" t="s">
        <v>31</v>
      </c>
      <c r="B49" s="34"/>
      <c r="C49" s="34"/>
      <c r="D49" s="34"/>
      <c r="E49" s="34"/>
      <c r="F49" s="34"/>
    </row>
    <row r="50" spans="1:6" x14ac:dyDescent="0.25">
      <c r="A50" s="3"/>
      <c r="B50" s="3"/>
      <c r="C50" s="3"/>
      <c r="D50" s="3"/>
      <c r="E50" s="3"/>
    </row>
    <row r="51" spans="1:6" x14ac:dyDescent="0.25">
      <c r="A51" s="9" t="s">
        <v>5</v>
      </c>
      <c r="B51" s="8" t="s">
        <v>6</v>
      </c>
      <c r="C51" s="9" t="s">
        <v>7</v>
      </c>
    </row>
    <row r="52" spans="1:6" ht="15.75" thickBot="1" x14ac:dyDescent="0.3">
      <c r="A52" s="5">
        <v>3000</v>
      </c>
      <c r="B52" s="2" t="s">
        <v>11</v>
      </c>
      <c r="C52" s="20">
        <v>1894014.39</v>
      </c>
    </row>
    <row r="53" spans="1:6" ht="15.75" thickTop="1" x14ac:dyDescent="0.25">
      <c r="B53" s="14" t="s">
        <v>9</v>
      </c>
      <c r="C53" s="22">
        <f>SUM(C52)</f>
        <v>1894014.39</v>
      </c>
    </row>
    <row r="55" spans="1:6" ht="42.75" customHeight="1" x14ac:dyDescent="0.25">
      <c r="A55" s="33" t="s">
        <v>32</v>
      </c>
      <c r="B55" s="33"/>
      <c r="C55" s="33"/>
      <c r="D55" s="33"/>
      <c r="E55" s="33"/>
      <c r="F55" s="33"/>
    </row>
    <row r="57" spans="1:6" x14ac:dyDescent="0.25">
      <c r="A57" s="9" t="s">
        <v>5</v>
      </c>
      <c r="B57" s="8" t="s">
        <v>6</v>
      </c>
      <c r="C57" s="9" t="s">
        <v>7</v>
      </c>
    </row>
    <row r="58" spans="1:6" x14ac:dyDescent="0.25">
      <c r="A58" s="10">
        <v>6000</v>
      </c>
      <c r="B58" s="10" t="s">
        <v>3</v>
      </c>
      <c r="C58" s="15">
        <v>59600</v>
      </c>
    </row>
    <row r="59" spans="1:6" x14ac:dyDescent="0.25">
      <c r="A59" s="10">
        <v>7000</v>
      </c>
      <c r="B59" s="10" t="s">
        <v>4</v>
      </c>
      <c r="C59" s="15"/>
    </row>
    <row r="60" spans="1:6" ht="15.75" thickBot="1" x14ac:dyDescent="0.3">
      <c r="A60" s="5">
        <v>9000</v>
      </c>
      <c r="B60" s="5" t="s">
        <v>17</v>
      </c>
      <c r="C60" s="18">
        <v>2890400</v>
      </c>
    </row>
    <row r="61" spans="1:6" ht="15.75" thickTop="1" x14ac:dyDescent="0.25">
      <c r="B61" s="14" t="s">
        <v>9</v>
      </c>
      <c r="C61" s="30">
        <f>SUM(C58:C60)</f>
        <v>2950000</v>
      </c>
    </row>
    <row r="63" spans="1:6" ht="30.75" customHeight="1" x14ac:dyDescent="0.25">
      <c r="A63" s="33" t="s">
        <v>33</v>
      </c>
      <c r="B63" s="33"/>
      <c r="C63" s="33"/>
      <c r="D63" s="33"/>
      <c r="E63" s="33"/>
      <c r="F63" s="33"/>
    </row>
    <row r="64" spans="1:6" x14ac:dyDescent="0.25">
      <c r="E64" s="10"/>
    </row>
    <row r="65" spans="1:6" x14ac:dyDescent="0.25">
      <c r="A65" s="9" t="s">
        <v>5</v>
      </c>
      <c r="B65" s="8" t="s">
        <v>6</v>
      </c>
      <c r="C65" s="9" t="s">
        <v>7</v>
      </c>
    </row>
    <row r="66" spans="1:6" x14ac:dyDescent="0.25">
      <c r="A66" s="5">
        <v>3000</v>
      </c>
      <c r="B66" s="5" t="s">
        <v>34</v>
      </c>
      <c r="C66" s="28">
        <v>1300000</v>
      </c>
    </row>
    <row r="67" spans="1:6" ht="15.75" thickBot="1" x14ac:dyDescent="0.3">
      <c r="A67" s="5">
        <v>4000</v>
      </c>
      <c r="B67" s="5" t="s">
        <v>18</v>
      </c>
      <c r="C67" s="26">
        <v>1650000</v>
      </c>
    </row>
    <row r="68" spans="1:6" ht="15.75" thickTop="1" x14ac:dyDescent="0.25">
      <c r="B68" s="14" t="s">
        <v>9</v>
      </c>
      <c r="C68" s="29">
        <f>SUM(C66:C67)</f>
        <v>2950000</v>
      </c>
    </row>
    <row r="71" spans="1:6" ht="39.75" customHeight="1" x14ac:dyDescent="0.25">
      <c r="A71" s="33" t="s">
        <v>35</v>
      </c>
      <c r="B71" s="33"/>
      <c r="C71" s="33"/>
      <c r="D71" s="33"/>
      <c r="E71" s="33"/>
      <c r="F71" s="33"/>
    </row>
    <row r="72" spans="1:6" x14ac:dyDescent="0.25">
      <c r="A72" s="2"/>
    </row>
    <row r="73" spans="1:6" x14ac:dyDescent="0.25">
      <c r="A73" s="9" t="s">
        <v>5</v>
      </c>
      <c r="B73" s="8" t="s">
        <v>6</v>
      </c>
      <c r="C73" s="9" t="s">
        <v>7</v>
      </c>
    </row>
    <row r="74" spans="1:6" ht="15.75" thickBot="1" x14ac:dyDescent="0.3">
      <c r="A74" s="10">
        <v>7000</v>
      </c>
      <c r="B74" s="10" t="s">
        <v>4</v>
      </c>
      <c r="C74" s="26">
        <v>4189514</v>
      </c>
    </row>
    <row r="75" spans="1:6" ht="15.75" thickTop="1" x14ac:dyDescent="0.25">
      <c r="A75" s="9"/>
      <c r="B75" s="14" t="s">
        <v>9</v>
      </c>
      <c r="C75" s="27">
        <f>SUM(C74)</f>
        <v>4189514</v>
      </c>
    </row>
    <row r="77" spans="1:6" ht="29.25" customHeight="1" x14ac:dyDescent="0.25">
      <c r="A77" s="34" t="s">
        <v>36</v>
      </c>
      <c r="B77" s="34"/>
      <c r="C77" s="34"/>
      <c r="D77" s="34"/>
      <c r="E77" s="34"/>
      <c r="F77" s="34"/>
    </row>
    <row r="79" spans="1:6" x14ac:dyDescent="0.25">
      <c r="A79" s="9" t="s">
        <v>5</v>
      </c>
      <c r="B79" s="8" t="s">
        <v>6</v>
      </c>
      <c r="C79" s="9" t="s">
        <v>7</v>
      </c>
    </row>
    <row r="80" spans="1:6" x14ac:dyDescent="0.25">
      <c r="A80" s="10">
        <v>3000</v>
      </c>
      <c r="B80" s="13" t="s">
        <v>19</v>
      </c>
      <c r="C80" s="28">
        <v>2928390</v>
      </c>
    </row>
    <row r="81" spans="1:6" ht="15.75" thickBot="1" x14ac:dyDescent="0.3">
      <c r="A81" s="5">
        <v>4000</v>
      </c>
      <c r="B81" s="5" t="s">
        <v>20</v>
      </c>
      <c r="C81" s="26">
        <v>1261124</v>
      </c>
    </row>
    <row r="82" spans="1:6" ht="15.75" thickTop="1" x14ac:dyDescent="0.25">
      <c r="B82" s="14" t="s">
        <v>9</v>
      </c>
      <c r="C82" s="29">
        <f>SUM(C80:C81)</f>
        <v>4189514</v>
      </c>
    </row>
    <row r="83" spans="1:6" x14ac:dyDescent="0.25">
      <c r="C83" s="25"/>
    </row>
    <row r="84" spans="1:6" ht="46.5" customHeight="1" x14ac:dyDescent="0.25">
      <c r="A84" s="33" t="s">
        <v>37</v>
      </c>
      <c r="B84" s="33"/>
      <c r="C84" s="33"/>
      <c r="D84" s="33"/>
      <c r="E84" s="33"/>
      <c r="F84" s="33"/>
    </row>
    <row r="86" spans="1:6" x14ac:dyDescent="0.25">
      <c r="A86" s="9" t="s">
        <v>5</v>
      </c>
      <c r="B86" s="8" t="s">
        <v>6</v>
      </c>
      <c r="C86" s="9" t="s">
        <v>7</v>
      </c>
    </row>
    <row r="87" spans="1:6" x14ac:dyDescent="0.25">
      <c r="A87" s="10">
        <v>5000</v>
      </c>
      <c r="B87" s="10" t="s">
        <v>2</v>
      </c>
      <c r="C87" s="25">
        <v>1394425.59</v>
      </c>
    </row>
    <row r="88" spans="1:6" x14ac:dyDescent="0.25">
      <c r="A88" s="10">
        <v>6000</v>
      </c>
      <c r="B88" s="10" t="s">
        <v>3</v>
      </c>
      <c r="C88" s="25">
        <v>964385.19</v>
      </c>
    </row>
    <row r="89" spans="1:6" ht="15.75" thickBot="1" x14ac:dyDescent="0.3">
      <c r="A89" s="10">
        <v>7000</v>
      </c>
      <c r="B89" s="10" t="s">
        <v>4</v>
      </c>
      <c r="C89" s="26">
        <v>110576.51</v>
      </c>
    </row>
    <row r="90" spans="1:6" ht="15.75" thickTop="1" x14ac:dyDescent="0.25">
      <c r="B90" s="14" t="s">
        <v>9</v>
      </c>
      <c r="C90" s="29">
        <f>SUM(C87:C89)</f>
        <v>2469387.29</v>
      </c>
    </row>
    <row r="93" spans="1:6" ht="29.25" customHeight="1" x14ac:dyDescent="0.25">
      <c r="A93" s="34" t="s">
        <v>38</v>
      </c>
      <c r="B93" s="34"/>
      <c r="C93" s="34"/>
      <c r="D93" s="34"/>
      <c r="E93" s="34"/>
      <c r="F93" s="34"/>
    </row>
    <row r="95" spans="1:6" x14ac:dyDescent="0.25">
      <c r="A95" s="9" t="s">
        <v>5</v>
      </c>
      <c r="B95" s="8" t="s">
        <v>6</v>
      </c>
      <c r="C95" s="9" t="s">
        <v>7</v>
      </c>
    </row>
    <row r="96" spans="1:6" x14ac:dyDescent="0.25">
      <c r="A96" s="5">
        <v>3000</v>
      </c>
      <c r="B96" s="5" t="s">
        <v>19</v>
      </c>
      <c r="C96" s="25">
        <v>1378857.2</v>
      </c>
    </row>
    <row r="97" spans="1:7" ht="15.75" thickBot="1" x14ac:dyDescent="0.3">
      <c r="A97" s="5">
        <v>4000</v>
      </c>
      <c r="B97" s="5" t="s">
        <v>20</v>
      </c>
      <c r="C97" s="26">
        <v>1090530.0900000001</v>
      </c>
    </row>
    <row r="98" spans="1:7" ht="15.75" thickTop="1" x14ac:dyDescent="0.25">
      <c r="B98" s="14" t="s">
        <v>9</v>
      </c>
      <c r="C98" s="29">
        <f>SUM(C96:C97)</f>
        <v>2469387.29</v>
      </c>
    </row>
    <row r="100" spans="1:7" ht="33.75" customHeight="1" x14ac:dyDescent="0.25">
      <c r="A100" s="33" t="s">
        <v>12</v>
      </c>
      <c r="B100" s="33"/>
      <c r="C100" s="33"/>
      <c r="D100" s="33"/>
      <c r="E100" s="33"/>
      <c r="F100" s="33"/>
      <c r="G100" s="33"/>
    </row>
    <row r="102" spans="1:7" ht="33" customHeight="1" x14ac:dyDescent="0.25">
      <c r="A102" s="33" t="s">
        <v>13</v>
      </c>
      <c r="B102" s="33"/>
      <c r="C102" s="33"/>
      <c r="D102" s="33"/>
      <c r="E102" s="33"/>
      <c r="F102" s="33"/>
      <c r="G102" s="33"/>
    </row>
    <row r="103" spans="1:7" x14ac:dyDescent="0.25">
      <c r="A103" s="21"/>
      <c r="B103" s="39" t="s">
        <v>24</v>
      </c>
      <c r="C103" s="39"/>
      <c r="D103" s="39"/>
      <c r="E103" s="39"/>
      <c r="F103" s="39"/>
      <c r="G103" s="39"/>
    </row>
    <row r="104" spans="1:7" ht="30" customHeight="1" x14ac:dyDescent="0.25">
      <c r="B104" s="40" t="s">
        <v>25</v>
      </c>
      <c r="C104" s="40"/>
      <c r="D104" s="40"/>
      <c r="E104" s="40"/>
      <c r="F104" s="40"/>
      <c r="G104" s="40"/>
    </row>
    <row r="105" spans="1:7" x14ac:dyDescent="0.25">
      <c r="A105" s="21"/>
    </row>
    <row r="106" spans="1:7" ht="32.25" customHeight="1" x14ac:dyDescent="0.25">
      <c r="A106" s="34" t="s">
        <v>14</v>
      </c>
      <c r="B106" s="34"/>
      <c r="C106" s="34"/>
      <c r="D106" s="34"/>
      <c r="E106" s="34"/>
      <c r="F106" s="34"/>
      <c r="G106" s="34"/>
    </row>
    <row r="108" spans="1:7" x14ac:dyDescent="0.25">
      <c r="C108" s="36" t="s">
        <v>41</v>
      </c>
      <c r="D108" s="36"/>
      <c r="E108" s="36"/>
      <c r="F108" s="36"/>
    </row>
    <row r="110" spans="1:7" x14ac:dyDescent="0.25">
      <c r="C110" s="24"/>
      <c r="D110" s="24"/>
      <c r="E110" s="24"/>
      <c r="F110" s="24"/>
    </row>
    <row r="111" spans="1:7" x14ac:dyDescent="0.25">
      <c r="C111" s="37" t="s">
        <v>15</v>
      </c>
      <c r="D111" s="37"/>
      <c r="E111" s="37"/>
      <c r="F111" s="37"/>
    </row>
    <row r="113" spans="3:6" x14ac:dyDescent="0.25">
      <c r="C113" s="24"/>
      <c r="D113" s="24"/>
      <c r="E113" s="24"/>
      <c r="F113" s="24"/>
    </row>
    <row r="114" spans="3:6" x14ac:dyDescent="0.25">
      <c r="C114" s="38" t="s">
        <v>16</v>
      </c>
      <c r="D114" s="38"/>
      <c r="E114" s="38"/>
      <c r="F114" s="38"/>
    </row>
  </sheetData>
  <mergeCells count="23">
    <mergeCell ref="A106:G106"/>
    <mergeCell ref="C108:F108"/>
    <mergeCell ref="C111:F111"/>
    <mergeCell ref="C114:F114"/>
    <mergeCell ref="A102:G102"/>
    <mergeCell ref="B103:G103"/>
    <mergeCell ref="B104:G104"/>
    <mergeCell ref="A1:F1"/>
    <mergeCell ref="A2:F2"/>
    <mergeCell ref="A3:F3"/>
    <mergeCell ref="A100:G100"/>
    <mergeCell ref="A7:F7"/>
    <mergeCell ref="A15:F15"/>
    <mergeCell ref="A21:F21"/>
    <mergeCell ref="A29:F29"/>
    <mergeCell ref="A40:F40"/>
    <mergeCell ref="A49:F49"/>
    <mergeCell ref="A55:F55"/>
    <mergeCell ref="A63:F63"/>
    <mergeCell ref="A71:F71"/>
    <mergeCell ref="A77:F77"/>
    <mergeCell ref="A84:F84"/>
    <mergeCell ref="A93:F93"/>
  </mergeCells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Haywood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Gardner</dc:creator>
  <cp:lastModifiedBy>Robert Phillips</cp:lastModifiedBy>
  <cp:lastPrinted>2020-10-05T17:12:50Z</cp:lastPrinted>
  <dcterms:created xsi:type="dcterms:W3CDTF">2019-10-04T17:29:02Z</dcterms:created>
  <dcterms:modified xsi:type="dcterms:W3CDTF">2020-10-05T17:19:41Z</dcterms:modified>
</cp:coreProperties>
</file>